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inerja Nuris 23-24_2\Nilai 23-24\"/>
    </mc:Choice>
  </mc:AlternateContent>
  <bookViews>
    <workbookView xWindow="0" yWindow="60" windowWidth="20400" windowHeight="8010"/>
  </bookViews>
  <sheets>
    <sheet name="Dokkep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15" i="1" l="1"/>
  <c r="K15" i="1"/>
  <c r="L15" i="1" s="1"/>
  <c r="I15" i="1"/>
  <c r="G15" i="1"/>
  <c r="L11" i="1"/>
  <c r="L12" i="1"/>
  <c r="L13" i="1"/>
  <c r="L14" i="1"/>
  <c r="E15" i="1"/>
  <c r="K22" i="1" l="1"/>
  <c r="K23" i="1"/>
  <c r="K24" i="1"/>
  <c r="K25" i="1"/>
  <c r="K26" i="1"/>
  <c r="K27" i="1"/>
  <c r="K28" i="1"/>
  <c r="K29" i="1"/>
  <c r="K30" i="1"/>
  <c r="K21" i="1"/>
  <c r="I22" i="1"/>
  <c r="I23" i="1"/>
  <c r="I24" i="1"/>
  <c r="I25" i="1"/>
  <c r="I26" i="1"/>
  <c r="I27" i="1"/>
  <c r="I28" i="1"/>
  <c r="I29" i="1"/>
  <c r="I30" i="1"/>
  <c r="I21" i="1"/>
  <c r="G22" i="1"/>
  <c r="G23" i="1"/>
  <c r="G24" i="1"/>
  <c r="G25" i="1"/>
  <c r="G26" i="1"/>
  <c r="G27" i="1"/>
  <c r="G28" i="1"/>
  <c r="G29" i="1"/>
  <c r="G30" i="1"/>
  <c r="G21" i="1"/>
  <c r="E22" i="1"/>
  <c r="E23" i="1"/>
  <c r="L23" i="1" s="1"/>
  <c r="M23" i="1" s="1"/>
  <c r="E24" i="1"/>
  <c r="E25" i="1"/>
  <c r="E26" i="1"/>
  <c r="E27" i="1"/>
  <c r="E28" i="1"/>
  <c r="E29" i="1"/>
  <c r="E30" i="1"/>
  <c r="E21" i="1"/>
  <c r="L30" i="1"/>
  <c r="M30" i="1" s="1"/>
  <c r="L28" i="1"/>
  <c r="M28" i="1" s="1"/>
  <c r="L26" i="1"/>
  <c r="M26" i="1" s="1"/>
  <c r="L24" i="1"/>
  <c r="M24" i="1" s="1"/>
  <c r="L22" i="1"/>
  <c r="M22" i="1" s="1"/>
  <c r="K6" i="1"/>
  <c r="K7" i="1"/>
  <c r="K8" i="1"/>
  <c r="K9" i="1"/>
  <c r="K10" i="1"/>
  <c r="K11" i="1"/>
  <c r="K12" i="1"/>
  <c r="K13" i="1"/>
  <c r="K14" i="1"/>
  <c r="I6" i="1"/>
  <c r="I7" i="1"/>
  <c r="I8" i="1"/>
  <c r="I9" i="1"/>
  <c r="I10" i="1"/>
  <c r="I11" i="1"/>
  <c r="I12" i="1"/>
  <c r="I13" i="1"/>
  <c r="I14" i="1"/>
  <c r="I5" i="1"/>
  <c r="G6" i="1"/>
  <c r="G7" i="1"/>
  <c r="G8" i="1"/>
  <c r="G9" i="1"/>
  <c r="G10" i="1"/>
  <c r="G11" i="1"/>
  <c r="G12" i="1"/>
  <c r="G13" i="1"/>
  <c r="G14" i="1"/>
  <c r="G5" i="1"/>
  <c r="E6" i="1"/>
  <c r="E7" i="1"/>
  <c r="E8" i="1"/>
  <c r="E9" i="1"/>
  <c r="E10" i="1"/>
  <c r="E11" i="1"/>
  <c r="E12" i="1"/>
  <c r="E13" i="1"/>
  <c r="E14" i="1"/>
  <c r="E5" i="1"/>
  <c r="K5" i="1"/>
  <c r="L27" i="1" l="1"/>
  <c r="M27" i="1" s="1"/>
  <c r="L25" i="1"/>
  <c r="M25" i="1" s="1"/>
  <c r="L29" i="1"/>
  <c r="M29" i="1" s="1"/>
  <c r="L21" i="1"/>
  <c r="M21" i="1" s="1"/>
  <c r="L10" i="1"/>
  <c r="M10" i="1" s="1"/>
  <c r="L9" i="1"/>
  <c r="M9" i="1" s="1"/>
  <c r="L6" i="1"/>
  <c r="M6" i="1" s="1"/>
  <c r="L8" i="1"/>
  <c r="M8" i="1" s="1"/>
  <c r="L5" i="1"/>
  <c r="M5" i="1" s="1"/>
  <c r="M14" i="1"/>
  <c r="M13" i="1"/>
  <c r="M12" i="1"/>
  <c r="M11" i="1"/>
  <c r="L7" i="1"/>
  <c r="M7" i="1" s="1"/>
</calcChain>
</file>

<file path=xl/sharedStrings.xml><?xml version="1.0" encoding="utf-8"?>
<sst xmlns="http://schemas.openxmlformats.org/spreadsheetml/2006/main" count="46" uniqueCount="28">
  <si>
    <t>NO</t>
  </si>
  <si>
    <t>NAMA</t>
  </si>
  <si>
    <t>NIM</t>
  </si>
  <si>
    <t>Nilai</t>
  </si>
  <si>
    <t>HURUF</t>
  </si>
  <si>
    <t>Σ</t>
  </si>
  <si>
    <t>Akhir</t>
  </si>
  <si>
    <t xml:space="preserve">Mata Kuliah : </t>
  </si>
  <si>
    <t>Semester     :</t>
  </si>
  <si>
    <t>absen</t>
  </si>
  <si>
    <t>tugas</t>
  </si>
  <si>
    <t>uas</t>
  </si>
  <si>
    <t>uts</t>
  </si>
  <si>
    <t>bukan PK</t>
  </si>
  <si>
    <t xml:space="preserve"> PK</t>
  </si>
  <si>
    <t>hasil proyek</t>
  </si>
  <si>
    <t>Dela Olivia</t>
  </si>
  <si>
    <t>Nur Rahmawati</t>
  </si>
  <si>
    <t>Rizal Aly Hidayat</t>
  </si>
  <si>
    <t>Septian Nurwinda Afrianti</t>
  </si>
  <si>
    <t>Alifiah Ananda Putri</t>
  </si>
  <si>
    <t>Kenang Ady Ramadhan</t>
  </si>
  <si>
    <t>Muhammad David</t>
  </si>
  <si>
    <t>Riska Nur Aini</t>
  </si>
  <si>
    <t>Shintya Dwi Anggraeni</t>
  </si>
  <si>
    <t>23, 010</t>
  </si>
  <si>
    <t>Virginia Asa Maharani</t>
  </si>
  <si>
    <t>Chintya Regieka Kumalasari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</si>
</sst>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name val="Times New Roman"/>
      <family val="1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9" fontId="0" fillId="0" borderId="1" xfId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Q10" sqref="Q10"/>
    </sheetView>
  </sheetViews>
  <sheetFormatPr defaultRowHeight="15" x14ac:dyDescent="0.25"/>
  <cols>
    <col min="1" max="1" width="3.85546875" customWidth="1"/>
    <col min="2" max="2" width="7.28515625" customWidth="1"/>
    <col min="3" max="3" width="25.85546875" bestFit="1" customWidth="1"/>
    <col min="4" max="4" width="15.7109375" customWidth="1"/>
  </cols>
  <sheetData>
    <row r="1" spans="1:13" x14ac:dyDescent="0.25">
      <c r="A1" t="s">
        <v>7</v>
      </c>
      <c r="C1" t="s">
        <v>13</v>
      </c>
    </row>
    <row r="2" spans="1:13" x14ac:dyDescent="0.25">
      <c r="A2" t="s">
        <v>8</v>
      </c>
    </row>
    <row r="3" spans="1:13" x14ac:dyDescent="0.25">
      <c r="A3" s="1" t="s">
        <v>0</v>
      </c>
      <c r="B3" s="1" t="s">
        <v>2</v>
      </c>
      <c r="C3" s="1" t="s">
        <v>1</v>
      </c>
      <c r="D3" s="1" t="s">
        <v>9</v>
      </c>
      <c r="E3" s="1"/>
      <c r="F3" s="1" t="s">
        <v>10</v>
      </c>
      <c r="G3" s="1"/>
      <c r="H3" s="1" t="s">
        <v>11</v>
      </c>
      <c r="I3" s="1"/>
      <c r="J3" s="1" t="s">
        <v>12</v>
      </c>
      <c r="K3" s="1"/>
      <c r="L3" s="1" t="s">
        <v>3</v>
      </c>
      <c r="M3" s="1" t="s">
        <v>4</v>
      </c>
    </row>
    <row r="4" spans="1:13" x14ac:dyDescent="0.25">
      <c r="A4" s="1"/>
      <c r="B4" s="1"/>
      <c r="C4" s="1"/>
      <c r="D4" s="1" t="s">
        <v>5</v>
      </c>
      <c r="E4" s="6">
        <v>0.1</v>
      </c>
      <c r="F4" s="1" t="s">
        <v>5</v>
      </c>
      <c r="G4" s="6">
        <v>0.3</v>
      </c>
      <c r="H4" s="1" t="s">
        <v>5</v>
      </c>
      <c r="I4" s="6">
        <v>0.3</v>
      </c>
      <c r="J4" s="1" t="s">
        <v>5</v>
      </c>
      <c r="K4" s="6">
        <v>0.3</v>
      </c>
      <c r="L4" s="1" t="s">
        <v>6</v>
      </c>
      <c r="M4" s="1"/>
    </row>
    <row r="5" spans="1:13" ht="15.75" x14ac:dyDescent="0.25">
      <c r="A5" s="1">
        <v>1</v>
      </c>
      <c r="B5" s="1">
        <v>23.001000000000001</v>
      </c>
      <c r="C5" s="1" t="s">
        <v>16</v>
      </c>
      <c r="D5" s="1">
        <v>100</v>
      </c>
      <c r="E5" s="2">
        <f>((D5*10/100))</f>
        <v>10</v>
      </c>
      <c r="F5" s="3">
        <v>80</v>
      </c>
      <c r="G5" s="2">
        <f>((F5*30/100))</f>
        <v>24</v>
      </c>
      <c r="H5" s="3">
        <v>80</v>
      </c>
      <c r="I5" s="2">
        <f>((H5*30/100))</f>
        <v>24</v>
      </c>
      <c r="J5" s="3">
        <v>80</v>
      </c>
      <c r="K5" s="2">
        <f t="shared" ref="K5:K15" si="0">((J5*30/100))</f>
        <v>24</v>
      </c>
      <c r="L5" s="5">
        <f t="shared" ref="L5" si="1">(E5)+(G5)+(I5)+(K5)</f>
        <v>82</v>
      </c>
      <c r="M5" s="2" t="str">
        <f>IF(L5&gt;80,"A",IF(L5&gt;75,"B+",IF(L5&gt;70,"B",IF(L5&gt;60,"C+",IF(L5&gt;55,"C",IF(L5&gt;50,"D+",IF(L5&gt;44,"D",IF(L5&lt;0,"E"))))))))</f>
        <v>A</v>
      </c>
    </row>
    <row r="6" spans="1:13" ht="15.75" x14ac:dyDescent="0.25">
      <c r="A6" s="1">
        <v>2</v>
      </c>
      <c r="B6" s="1">
        <v>23.001999999999999</v>
      </c>
      <c r="C6" s="1" t="s">
        <v>17</v>
      </c>
      <c r="D6" s="1">
        <v>90</v>
      </c>
      <c r="E6" s="2">
        <f t="shared" ref="E6:E15" si="2">((D6*10/100))</f>
        <v>9</v>
      </c>
      <c r="F6" s="3">
        <v>77</v>
      </c>
      <c r="G6" s="2">
        <f t="shared" ref="G6:G15" si="3">((F6*30/100))</f>
        <v>23.1</v>
      </c>
      <c r="H6" s="3">
        <v>77</v>
      </c>
      <c r="I6" s="2">
        <f t="shared" ref="I6:I15" si="4">((H6*30/100))</f>
        <v>23.1</v>
      </c>
      <c r="J6" s="3">
        <v>77</v>
      </c>
      <c r="K6" s="2">
        <f t="shared" si="0"/>
        <v>23.1</v>
      </c>
      <c r="L6" s="5">
        <f t="shared" ref="L6:L15" si="5">(E6)+(G6)+(I6)+(K6)</f>
        <v>78.300000000000011</v>
      </c>
      <c r="M6" s="2" t="str">
        <f t="shared" ref="M6:M15" si="6">IF(L6&gt;80,"A",IF(L6&gt;75,"B+",IF(L6&gt;70,"B",IF(L6&gt;60,"C+",IF(L6&gt;55,"C",IF(L6&gt;50,"D+",IF(L6&gt;44,"D",IF(L6&lt;0,"E"))))))))</f>
        <v>B+</v>
      </c>
    </row>
    <row r="7" spans="1:13" ht="15.75" x14ac:dyDescent="0.25">
      <c r="A7" s="1">
        <v>3</v>
      </c>
      <c r="B7" s="1">
        <v>23.003</v>
      </c>
      <c r="C7" s="1" t="s">
        <v>18</v>
      </c>
      <c r="D7" s="1">
        <v>100</v>
      </c>
      <c r="E7" s="2">
        <f t="shared" si="2"/>
        <v>10</v>
      </c>
      <c r="F7" s="3">
        <v>78</v>
      </c>
      <c r="G7" s="2">
        <f t="shared" si="3"/>
        <v>23.4</v>
      </c>
      <c r="H7" s="3">
        <v>78</v>
      </c>
      <c r="I7" s="2">
        <f t="shared" si="4"/>
        <v>23.4</v>
      </c>
      <c r="J7" s="3">
        <v>78</v>
      </c>
      <c r="K7" s="2">
        <f t="shared" si="0"/>
        <v>23.4</v>
      </c>
      <c r="L7" s="5">
        <f t="shared" si="5"/>
        <v>80.199999999999989</v>
      </c>
      <c r="M7" s="2" t="str">
        <f t="shared" si="6"/>
        <v>A</v>
      </c>
    </row>
    <row r="8" spans="1:13" ht="15.75" x14ac:dyDescent="0.25">
      <c r="A8" s="1">
        <v>4</v>
      </c>
      <c r="B8" s="1">
        <v>23.004000000000001</v>
      </c>
      <c r="C8" s="1" t="s">
        <v>19</v>
      </c>
      <c r="D8" s="1">
        <v>100</v>
      </c>
      <c r="E8" s="2">
        <f t="shared" si="2"/>
        <v>10</v>
      </c>
      <c r="F8" s="3">
        <v>80</v>
      </c>
      <c r="G8" s="2">
        <f t="shared" si="3"/>
        <v>24</v>
      </c>
      <c r="H8" s="3">
        <v>80</v>
      </c>
      <c r="I8" s="2">
        <f t="shared" si="4"/>
        <v>24</v>
      </c>
      <c r="J8" s="3">
        <v>80</v>
      </c>
      <c r="K8" s="2">
        <f t="shared" si="0"/>
        <v>24</v>
      </c>
      <c r="L8" s="5">
        <f t="shared" si="5"/>
        <v>82</v>
      </c>
      <c r="M8" s="2" t="str">
        <f t="shared" si="6"/>
        <v>A</v>
      </c>
    </row>
    <row r="9" spans="1:13" ht="15.75" x14ac:dyDescent="0.25">
      <c r="A9" s="1">
        <v>5</v>
      </c>
      <c r="B9" s="1">
        <v>23.004999999999999</v>
      </c>
      <c r="C9" s="1" t="s">
        <v>20</v>
      </c>
      <c r="D9" s="1">
        <v>100</v>
      </c>
      <c r="E9" s="2">
        <f t="shared" si="2"/>
        <v>10</v>
      </c>
      <c r="F9" s="3">
        <v>77</v>
      </c>
      <c r="G9" s="2">
        <f t="shared" si="3"/>
        <v>23.1</v>
      </c>
      <c r="H9" s="3">
        <v>77</v>
      </c>
      <c r="I9" s="2">
        <f t="shared" si="4"/>
        <v>23.1</v>
      </c>
      <c r="J9" s="3">
        <v>77</v>
      </c>
      <c r="K9" s="2">
        <f t="shared" si="0"/>
        <v>23.1</v>
      </c>
      <c r="L9" s="5">
        <f t="shared" si="5"/>
        <v>79.300000000000011</v>
      </c>
      <c r="M9" s="2" t="str">
        <f t="shared" si="6"/>
        <v>B+</v>
      </c>
    </row>
    <row r="10" spans="1:13" ht="15.75" x14ac:dyDescent="0.25">
      <c r="A10" s="1">
        <v>6</v>
      </c>
      <c r="B10" s="1">
        <v>23.006</v>
      </c>
      <c r="C10" s="1" t="s">
        <v>21</v>
      </c>
      <c r="D10" s="1">
        <v>100</v>
      </c>
      <c r="E10" s="2">
        <f t="shared" si="2"/>
        <v>10</v>
      </c>
      <c r="F10" s="3">
        <v>78</v>
      </c>
      <c r="G10" s="2">
        <f t="shared" si="3"/>
        <v>23.4</v>
      </c>
      <c r="H10" s="3">
        <v>78</v>
      </c>
      <c r="I10" s="2">
        <f t="shared" si="4"/>
        <v>23.4</v>
      </c>
      <c r="J10" s="3">
        <v>78</v>
      </c>
      <c r="K10" s="2">
        <f t="shared" si="0"/>
        <v>23.4</v>
      </c>
      <c r="L10" s="5">
        <f t="shared" si="5"/>
        <v>80.199999999999989</v>
      </c>
      <c r="M10" s="2" t="str">
        <f t="shared" si="6"/>
        <v>A</v>
      </c>
    </row>
    <row r="11" spans="1:13" ht="15.75" x14ac:dyDescent="0.25">
      <c r="A11" s="1">
        <v>7</v>
      </c>
      <c r="B11" s="1">
        <v>23.007000000000001</v>
      </c>
      <c r="C11" s="1" t="s">
        <v>22</v>
      </c>
      <c r="D11" s="1">
        <v>100</v>
      </c>
      <c r="E11" s="2">
        <f t="shared" si="2"/>
        <v>10</v>
      </c>
      <c r="F11" s="3">
        <v>70</v>
      </c>
      <c r="G11" s="2">
        <f t="shared" si="3"/>
        <v>21</v>
      </c>
      <c r="H11" s="3">
        <v>70</v>
      </c>
      <c r="I11" s="2">
        <f t="shared" si="4"/>
        <v>21</v>
      </c>
      <c r="J11" s="3">
        <v>70</v>
      </c>
      <c r="K11" s="2">
        <f t="shared" si="0"/>
        <v>21</v>
      </c>
      <c r="L11" s="5">
        <f t="shared" si="5"/>
        <v>73</v>
      </c>
      <c r="M11" s="2" t="str">
        <f t="shared" si="6"/>
        <v>B</v>
      </c>
    </row>
    <row r="12" spans="1:13" ht="15.75" x14ac:dyDescent="0.25">
      <c r="A12" s="1">
        <v>8</v>
      </c>
      <c r="B12" s="1">
        <v>23.007999999999999</v>
      </c>
      <c r="C12" s="1" t="s">
        <v>23</v>
      </c>
      <c r="D12" s="1">
        <v>100</v>
      </c>
      <c r="E12" s="2">
        <f t="shared" si="2"/>
        <v>10</v>
      </c>
      <c r="F12" s="3">
        <v>76</v>
      </c>
      <c r="G12" s="2">
        <f t="shared" si="3"/>
        <v>22.8</v>
      </c>
      <c r="H12" s="3">
        <v>76</v>
      </c>
      <c r="I12" s="2">
        <f t="shared" si="4"/>
        <v>22.8</v>
      </c>
      <c r="J12" s="3">
        <v>76</v>
      </c>
      <c r="K12" s="2">
        <f t="shared" si="0"/>
        <v>22.8</v>
      </c>
      <c r="L12" s="5">
        <f t="shared" si="5"/>
        <v>78.399999999999991</v>
      </c>
      <c r="M12" s="2" t="str">
        <f t="shared" si="6"/>
        <v>B+</v>
      </c>
    </row>
    <row r="13" spans="1:13" ht="15.75" x14ac:dyDescent="0.25">
      <c r="A13" s="1">
        <v>9</v>
      </c>
      <c r="B13" s="1">
        <v>23.009</v>
      </c>
      <c r="C13" s="1" t="s">
        <v>24</v>
      </c>
      <c r="D13" s="1">
        <v>100</v>
      </c>
      <c r="E13" s="2">
        <f t="shared" si="2"/>
        <v>10</v>
      </c>
      <c r="F13" s="3">
        <v>76</v>
      </c>
      <c r="G13" s="2">
        <f t="shared" si="3"/>
        <v>22.8</v>
      </c>
      <c r="H13" s="3">
        <v>76</v>
      </c>
      <c r="I13" s="2">
        <f t="shared" si="4"/>
        <v>22.8</v>
      </c>
      <c r="J13" s="3">
        <v>76</v>
      </c>
      <c r="K13" s="2">
        <f t="shared" si="0"/>
        <v>22.8</v>
      </c>
      <c r="L13" s="5">
        <f t="shared" si="5"/>
        <v>78.399999999999991</v>
      </c>
      <c r="M13" s="2" t="str">
        <f t="shared" si="6"/>
        <v>B+</v>
      </c>
    </row>
    <row r="14" spans="1:13" ht="15.75" x14ac:dyDescent="0.25">
      <c r="A14" s="1">
        <v>10</v>
      </c>
      <c r="B14" s="1" t="s">
        <v>25</v>
      </c>
      <c r="C14" s="1" t="s">
        <v>26</v>
      </c>
      <c r="D14" s="1">
        <v>100</v>
      </c>
      <c r="E14" s="2">
        <f t="shared" si="2"/>
        <v>10</v>
      </c>
      <c r="F14" s="3">
        <v>76</v>
      </c>
      <c r="G14" s="2">
        <f t="shared" si="3"/>
        <v>22.8</v>
      </c>
      <c r="H14" s="3">
        <v>76</v>
      </c>
      <c r="I14" s="2">
        <f t="shared" si="4"/>
        <v>22.8</v>
      </c>
      <c r="J14" s="3">
        <v>76</v>
      </c>
      <c r="K14" s="2">
        <f t="shared" si="0"/>
        <v>22.8</v>
      </c>
      <c r="L14" s="5">
        <f t="shared" si="5"/>
        <v>78.399999999999991</v>
      </c>
      <c r="M14" s="2" t="str">
        <f t="shared" si="6"/>
        <v>B+</v>
      </c>
    </row>
    <row r="15" spans="1:13" ht="15.75" x14ac:dyDescent="0.25">
      <c r="B15">
        <v>23.010999999999999</v>
      </c>
      <c r="C15" t="s">
        <v>27</v>
      </c>
      <c r="D15" s="1">
        <v>100</v>
      </c>
      <c r="E15" s="2">
        <f t="shared" si="2"/>
        <v>10</v>
      </c>
      <c r="F15">
        <v>76</v>
      </c>
      <c r="G15" s="2">
        <f t="shared" si="3"/>
        <v>22.8</v>
      </c>
      <c r="H15">
        <v>76</v>
      </c>
      <c r="I15" s="2">
        <f t="shared" si="4"/>
        <v>22.8</v>
      </c>
      <c r="J15">
        <v>76</v>
      </c>
      <c r="K15" s="2">
        <f t="shared" si="0"/>
        <v>22.8</v>
      </c>
      <c r="L15" s="5">
        <f t="shared" si="5"/>
        <v>78.399999999999991</v>
      </c>
      <c r="M15" s="2" t="str">
        <f t="shared" si="6"/>
        <v>B+</v>
      </c>
    </row>
    <row r="17" spans="1:13" x14ac:dyDescent="0.25">
      <c r="A17" t="s">
        <v>7</v>
      </c>
      <c r="C17" t="s">
        <v>14</v>
      </c>
    </row>
    <row r="18" spans="1:13" x14ac:dyDescent="0.25">
      <c r="A18" t="s">
        <v>8</v>
      </c>
    </row>
    <row r="19" spans="1:13" x14ac:dyDescent="0.25">
      <c r="A19" s="1" t="s">
        <v>0</v>
      </c>
      <c r="B19" s="1" t="s">
        <v>2</v>
      </c>
      <c r="C19" s="1" t="s">
        <v>1</v>
      </c>
      <c r="D19" s="1" t="s">
        <v>9</v>
      </c>
      <c r="E19" s="1"/>
      <c r="F19" s="1" t="s">
        <v>15</v>
      </c>
      <c r="G19" s="1"/>
      <c r="H19" s="1" t="s">
        <v>11</v>
      </c>
      <c r="I19" s="1"/>
      <c r="J19" s="1" t="s">
        <v>10</v>
      </c>
      <c r="K19" s="1"/>
      <c r="L19" s="1" t="s">
        <v>3</v>
      </c>
      <c r="M19" s="1" t="s">
        <v>4</v>
      </c>
    </row>
    <row r="20" spans="1:13" x14ac:dyDescent="0.25">
      <c r="A20" s="1"/>
      <c r="B20" s="1"/>
      <c r="C20" s="1"/>
      <c r="D20" s="1" t="s">
        <v>5</v>
      </c>
      <c r="E20" s="6">
        <v>0.2</v>
      </c>
      <c r="F20" s="1" t="s">
        <v>5</v>
      </c>
      <c r="G20" s="6">
        <v>0.4</v>
      </c>
      <c r="H20" s="1" t="s">
        <v>5</v>
      </c>
      <c r="I20" s="6">
        <v>0.2</v>
      </c>
      <c r="J20" s="1" t="s">
        <v>5</v>
      </c>
      <c r="K20" s="6">
        <v>0.2</v>
      </c>
      <c r="L20" s="1" t="s">
        <v>6</v>
      </c>
      <c r="M20" s="1"/>
    </row>
    <row r="21" spans="1:13" ht="15.75" x14ac:dyDescent="0.25">
      <c r="A21" s="1">
        <v>1</v>
      </c>
      <c r="B21" s="1"/>
      <c r="C21" s="1"/>
      <c r="D21" s="1"/>
      <c r="E21" s="2">
        <f>((D21*20/100))</f>
        <v>0</v>
      </c>
      <c r="F21" s="3"/>
      <c r="G21" s="2">
        <f>((F21*40/100))</f>
        <v>0</v>
      </c>
      <c r="H21" s="4"/>
      <c r="I21" s="2">
        <f>((H21*20/100))</f>
        <v>0</v>
      </c>
      <c r="J21" s="4"/>
      <c r="K21" s="2">
        <f>((J21*20/100))</f>
        <v>0</v>
      </c>
      <c r="L21" s="5">
        <f t="shared" ref="L21:L30" si="7">(E21)+(G21)+(I21)+(K21)</f>
        <v>0</v>
      </c>
      <c r="M21" s="2" t="b">
        <f>IF(L21&gt;80,"A",IF(L21&gt;75,"B+",IF(L21&gt;70,"B",IF(L21&gt;60,"C+",IF(L21&gt;55,"C",IF(L21&gt;50,"D+",IF(L21&gt;44,"D",IF(L21&lt;0,"E"))))))))</f>
        <v>0</v>
      </c>
    </row>
    <row r="22" spans="1:13" ht="15.75" x14ac:dyDescent="0.25">
      <c r="A22" s="1">
        <v>2</v>
      </c>
      <c r="B22" s="1"/>
      <c r="C22" s="1"/>
      <c r="D22" s="1"/>
      <c r="E22" s="2">
        <f t="shared" ref="E22:E30" si="8">((D22*20/100))</f>
        <v>0</v>
      </c>
      <c r="F22" s="3"/>
      <c r="G22" s="2">
        <f t="shared" ref="G22:G30" si="9">((F22*40/100))</f>
        <v>0</v>
      </c>
      <c r="H22" s="4"/>
      <c r="I22" s="2">
        <f t="shared" ref="I22:I30" si="10">((H22*20/100))</f>
        <v>0</v>
      </c>
      <c r="J22" s="4"/>
      <c r="K22" s="2">
        <f t="shared" ref="K22:K30" si="11">((J22*20/100))</f>
        <v>0</v>
      </c>
      <c r="L22" s="5">
        <f t="shared" si="7"/>
        <v>0</v>
      </c>
      <c r="M22" s="2" t="b">
        <f t="shared" ref="M22:M30" si="12">IF(L22&gt;80,"A",IF(L22&gt;75,"B+",IF(L22&gt;70,"B",IF(L22&gt;60,"C+",IF(L22&gt;55,"C",IF(L22&gt;50,"D+",IF(L22&gt;44,"D",IF(L22&lt;0,"E"))))))))</f>
        <v>0</v>
      </c>
    </row>
    <row r="23" spans="1:13" ht="15.75" x14ac:dyDescent="0.25">
      <c r="A23" s="1">
        <v>3</v>
      </c>
      <c r="B23" s="1"/>
      <c r="C23" s="1"/>
      <c r="D23" s="1"/>
      <c r="E23" s="2">
        <f t="shared" si="8"/>
        <v>0</v>
      </c>
      <c r="F23" s="3"/>
      <c r="G23" s="2">
        <f t="shared" si="9"/>
        <v>0</v>
      </c>
      <c r="H23" s="4"/>
      <c r="I23" s="2">
        <f t="shared" si="10"/>
        <v>0</v>
      </c>
      <c r="J23" s="4"/>
      <c r="K23" s="2">
        <f t="shared" si="11"/>
        <v>0</v>
      </c>
      <c r="L23" s="5">
        <f t="shared" si="7"/>
        <v>0</v>
      </c>
      <c r="M23" s="2" t="b">
        <f t="shared" si="12"/>
        <v>0</v>
      </c>
    </row>
    <row r="24" spans="1:13" ht="15.75" x14ac:dyDescent="0.25">
      <c r="A24" s="1">
        <v>4</v>
      </c>
      <c r="B24" s="1"/>
      <c r="C24" s="1"/>
      <c r="D24" s="1"/>
      <c r="E24" s="2">
        <f t="shared" si="8"/>
        <v>0</v>
      </c>
      <c r="F24" s="3"/>
      <c r="G24" s="2">
        <f t="shared" si="9"/>
        <v>0</v>
      </c>
      <c r="H24" s="4"/>
      <c r="I24" s="2">
        <f t="shared" si="10"/>
        <v>0</v>
      </c>
      <c r="J24" s="4"/>
      <c r="K24" s="2">
        <f t="shared" si="11"/>
        <v>0</v>
      </c>
      <c r="L24" s="5">
        <f t="shared" si="7"/>
        <v>0</v>
      </c>
      <c r="M24" s="2" t="b">
        <f t="shared" si="12"/>
        <v>0</v>
      </c>
    </row>
    <row r="25" spans="1:13" ht="15.75" x14ac:dyDescent="0.25">
      <c r="A25" s="1">
        <v>5</v>
      </c>
      <c r="B25" s="1"/>
      <c r="C25" s="1"/>
      <c r="D25" s="1"/>
      <c r="E25" s="2">
        <f t="shared" si="8"/>
        <v>0</v>
      </c>
      <c r="F25" s="3"/>
      <c r="G25" s="2">
        <f t="shared" si="9"/>
        <v>0</v>
      </c>
      <c r="H25" s="4"/>
      <c r="I25" s="2">
        <f t="shared" si="10"/>
        <v>0</v>
      </c>
      <c r="J25" s="4"/>
      <c r="K25" s="2">
        <f t="shared" si="11"/>
        <v>0</v>
      </c>
      <c r="L25" s="5">
        <f t="shared" si="7"/>
        <v>0</v>
      </c>
      <c r="M25" s="2" t="b">
        <f t="shared" si="12"/>
        <v>0</v>
      </c>
    </row>
    <row r="26" spans="1:13" ht="15.75" x14ac:dyDescent="0.25">
      <c r="A26" s="1">
        <v>6</v>
      </c>
      <c r="B26" s="1"/>
      <c r="C26" s="1"/>
      <c r="D26" s="1"/>
      <c r="E26" s="2">
        <f t="shared" si="8"/>
        <v>0</v>
      </c>
      <c r="F26" s="3"/>
      <c r="G26" s="2">
        <f t="shared" si="9"/>
        <v>0</v>
      </c>
      <c r="H26" s="4"/>
      <c r="I26" s="2">
        <f t="shared" si="10"/>
        <v>0</v>
      </c>
      <c r="J26" s="4"/>
      <c r="K26" s="2">
        <f t="shared" si="11"/>
        <v>0</v>
      </c>
      <c r="L26" s="5">
        <f t="shared" si="7"/>
        <v>0</v>
      </c>
      <c r="M26" s="2" t="b">
        <f t="shared" si="12"/>
        <v>0</v>
      </c>
    </row>
    <row r="27" spans="1:13" ht="15.75" x14ac:dyDescent="0.25">
      <c r="A27" s="1">
        <v>7</v>
      </c>
      <c r="B27" s="1"/>
      <c r="C27" s="1"/>
      <c r="D27" s="1"/>
      <c r="E27" s="2">
        <f t="shared" si="8"/>
        <v>0</v>
      </c>
      <c r="F27" s="3"/>
      <c r="G27" s="2">
        <f t="shared" si="9"/>
        <v>0</v>
      </c>
      <c r="H27" s="4"/>
      <c r="I27" s="2">
        <f t="shared" si="10"/>
        <v>0</v>
      </c>
      <c r="J27" s="4"/>
      <c r="K27" s="2">
        <f t="shared" si="11"/>
        <v>0</v>
      </c>
      <c r="L27" s="5">
        <f t="shared" si="7"/>
        <v>0</v>
      </c>
      <c r="M27" s="2" t="b">
        <f t="shared" si="12"/>
        <v>0</v>
      </c>
    </row>
    <row r="28" spans="1:13" ht="15.75" x14ac:dyDescent="0.25">
      <c r="A28" s="1">
        <v>8</v>
      </c>
      <c r="B28" s="1"/>
      <c r="C28" s="1"/>
      <c r="D28" s="1"/>
      <c r="E28" s="2">
        <f t="shared" si="8"/>
        <v>0</v>
      </c>
      <c r="F28" s="3"/>
      <c r="G28" s="2">
        <f t="shared" si="9"/>
        <v>0</v>
      </c>
      <c r="H28" s="4"/>
      <c r="I28" s="2">
        <f t="shared" si="10"/>
        <v>0</v>
      </c>
      <c r="J28" s="4"/>
      <c r="K28" s="2">
        <f t="shared" si="11"/>
        <v>0</v>
      </c>
      <c r="L28" s="5">
        <f t="shared" si="7"/>
        <v>0</v>
      </c>
      <c r="M28" s="2" t="b">
        <f t="shared" si="12"/>
        <v>0</v>
      </c>
    </row>
    <row r="29" spans="1:13" ht="15.75" x14ac:dyDescent="0.25">
      <c r="A29" s="1">
        <v>9</v>
      </c>
      <c r="B29" s="1"/>
      <c r="C29" s="1"/>
      <c r="D29" s="1"/>
      <c r="E29" s="2">
        <f t="shared" si="8"/>
        <v>0</v>
      </c>
      <c r="F29" s="3"/>
      <c r="G29" s="2">
        <f t="shared" si="9"/>
        <v>0</v>
      </c>
      <c r="H29" s="4"/>
      <c r="I29" s="2">
        <f t="shared" si="10"/>
        <v>0</v>
      </c>
      <c r="J29" s="4"/>
      <c r="K29" s="2">
        <f t="shared" si="11"/>
        <v>0</v>
      </c>
      <c r="L29" s="5">
        <f t="shared" si="7"/>
        <v>0</v>
      </c>
      <c r="M29" s="2" t="b">
        <f t="shared" si="12"/>
        <v>0</v>
      </c>
    </row>
    <row r="30" spans="1:13" ht="15.75" x14ac:dyDescent="0.25">
      <c r="A30" s="1">
        <v>10</v>
      </c>
      <c r="B30" s="1"/>
      <c r="C30" s="1"/>
      <c r="D30" s="1"/>
      <c r="E30" s="2">
        <f t="shared" si="8"/>
        <v>0</v>
      </c>
      <c r="F30" s="3"/>
      <c r="G30" s="2">
        <f t="shared" si="9"/>
        <v>0</v>
      </c>
      <c r="H30" s="4"/>
      <c r="I30" s="2">
        <f t="shared" si="10"/>
        <v>0</v>
      </c>
      <c r="J30" s="4"/>
      <c r="K30" s="2">
        <f t="shared" si="11"/>
        <v>0</v>
      </c>
      <c r="L30" s="5">
        <f t="shared" si="7"/>
        <v>0</v>
      </c>
      <c r="M30" s="2" t="b">
        <f t="shared" si="12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Dokkep</vt:lpstr>
      <vt:lpstr>Sheet2</vt:lpstr>
      <vt:lpstr>Sheet3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Nuris Kushayati</cp:lastModifiedBy>
  <dcterms:created xsi:type="dcterms:W3CDTF">2024-07-23T05:50:42Z</dcterms:created>
  <dcterms:modified xsi:type="dcterms:W3CDTF">2024-08-06T12:53:05Z</dcterms:modified>
</cp:coreProperties>
</file>